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/>
  <mc:AlternateContent xmlns:mc="http://schemas.openxmlformats.org/markup-compatibility/2006">
    <mc:Choice Requires="x15">
      <x15ac:absPath xmlns:x15ac="http://schemas.microsoft.com/office/spreadsheetml/2010/11/ac" url="C:\Users\anala\Desktop\TRANSPARENTNOST\"/>
    </mc:Choice>
  </mc:AlternateContent>
  <xr:revisionPtr revIDLastSave="0" documentId="13_ncr:1_{91261827-2E21-4916-8CA2-1738BBDC01E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definedNames>
    <definedName name="__CDSNaslov__">Sheet1!$A$1:$J$5</definedName>
    <definedName name="__CDSPODNOZJE__">Sheet1!$A$90:$J$90</definedName>
    <definedName name="__QRadni__">Sheet1!$B$7:$J$7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8" i="1" l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</calcChain>
</file>

<file path=xl/sharedStrings.xml><?xml version="1.0" encoding="utf-8"?>
<sst xmlns="http://schemas.openxmlformats.org/spreadsheetml/2006/main" count="653" uniqueCount="287">
  <si>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</si>
  <si>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</si>
  <si>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</si>
  <si>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</si>
  <si>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</si>
  <si>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</si>
  <si>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</si>
  <si>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</si>
  <si>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</si>
  <si>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</si>
  <si>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</si>
  <si>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</si>
  <si>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</si>
  <si>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2025/1</t>
  </si>
  <si>
    <t>3121</t>
  </si>
  <si>
    <t>Ostali rashodi za zaposlene</t>
  </si>
  <si>
    <t>3212</t>
  </si>
  <si>
    <t>Naknade za prijevoz, za rad na terenu i odvojeni život</t>
  </si>
  <si>
    <t>3293</t>
  </si>
  <si>
    <t>Reprezentacija</t>
  </si>
  <si>
    <t>GRADSKA PLINARA ZAGREB-OPSKRBA D.O.O.</t>
  </si>
  <si>
    <t>74364571096</t>
  </si>
  <si>
    <t>RADNIČKA CESTA 1, Zagreb</t>
  </si>
  <si>
    <t>3223</t>
  </si>
  <si>
    <t>Energija</t>
  </si>
  <si>
    <t>Hagleitner Hygiene Hrvatska d.o.o.</t>
  </si>
  <si>
    <t>74412164591</t>
  </si>
  <si>
    <t>Cvetković 85 a, JASTREBARSKO</t>
  </si>
  <si>
    <t>3221</t>
  </si>
  <si>
    <t>Uredski materijal i ostali materijalni rashodi</t>
  </si>
  <si>
    <t>OTIS DIZALA D.O.O.</t>
  </si>
  <si>
    <t>76080865307</t>
  </si>
  <si>
    <t>PRILAZ V.BRAJKOVIĆA 15, Zagreb</t>
  </si>
  <si>
    <t>3232</t>
  </si>
  <si>
    <t>Usluge tekućeg i investicijskog održavanja</t>
  </si>
  <si>
    <t>SOKOL d.o.o.</t>
  </si>
  <si>
    <t>82812328597</t>
  </si>
  <si>
    <t>Trg Republike Hrvatske 8/II, Zagreb</t>
  </si>
  <si>
    <t>3239</t>
  </si>
  <si>
    <t>Ostale usluge</t>
  </si>
  <si>
    <t>3111</t>
  </si>
  <si>
    <t>Plaće za redovan rad</t>
  </si>
  <si>
    <t>3132</t>
  </si>
  <si>
    <t>Doprinosi za obvezno zdravstveno osiguranje</t>
  </si>
  <si>
    <t>ZAGREBAČKA BANKA D.D.</t>
  </si>
  <si>
    <t>92963223473</t>
  </si>
  <si>
    <t>Paromlinska 2, Zagreb</t>
  </si>
  <si>
    <t>3431</t>
  </si>
  <si>
    <t>Bankarske usluge i usluge platnog prometa</t>
  </si>
  <si>
    <t>LEMIA d.o.o.</t>
  </si>
  <si>
    <t>19783069838</t>
  </si>
  <si>
    <t>Puškarićeva 104 c, LUČKO</t>
  </si>
  <si>
    <t>BIVO TRADE j.d.o.o.</t>
  </si>
  <si>
    <t>27057918339</t>
  </si>
  <si>
    <t>Jurja Ves I.odvojak 2, Zagreb</t>
  </si>
  <si>
    <t>A 1 HRVATSKA d.o.o.</t>
  </si>
  <si>
    <t>29524210204</t>
  </si>
  <si>
    <t>Vrtni put 1, ZAGREB</t>
  </si>
  <si>
    <t>3231</t>
  </si>
  <si>
    <t>Usluge telefona, pošte i prijevoza</t>
  </si>
  <si>
    <t>PRESSCUT D.O.O.</t>
  </si>
  <si>
    <t>34672089688</t>
  </si>
  <si>
    <t>Domagojeva 2, Zagreb</t>
  </si>
  <si>
    <t>3233</t>
  </si>
  <si>
    <t>Usluge promidžbe i informiranja</t>
  </si>
  <si>
    <t>DIGITALNI SVEMIR, obrt za računalne uslu</t>
  </si>
  <si>
    <t>39991165541</t>
  </si>
  <si>
    <t>Kladare 156, PITOMAČA</t>
  </si>
  <si>
    <t>3238</t>
  </si>
  <si>
    <t>Računalne usluge</t>
  </si>
  <si>
    <t>DUPLICO d.o.o.</t>
  </si>
  <si>
    <t>41025754642</t>
  </si>
  <si>
    <t>Svetonedjeljska c.18, RAKOV POTOK</t>
  </si>
  <si>
    <t>3235</t>
  </si>
  <si>
    <t>Zakupnine i najamnine</t>
  </si>
  <si>
    <t>Elektronički računi d.o.o.</t>
  </si>
  <si>
    <t>42889250808</t>
  </si>
  <si>
    <t>Ilica 412 a, Zagreb</t>
  </si>
  <si>
    <t>FILMONAUT, Obrt za proizvodnju i usluge</t>
  </si>
  <si>
    <t>43110398005</t>
  </si>
  <si>
    <t>Vinogradska cesta 30, Zagreb</t>
  </si>
  <si>
    <t>VATROPROMET d.o.o.</t>
  </si>
  <si>
    <t>57189591567</t>
  </si>
  <si>
    <t>Ježdovečka 87, Zagreb</t>
  </si>
  <si>
    <t>3227</t>
  </si>
  <si>
    <t>Službena, radna i zaštitna odjeća i obuća</t>
  </si>
  <si>
    <t>HRVATSKI TELEKOM D.D.</t>
  </si>
  <si>
    <t>81793146560</t>
  </si>
  <si>
    <t>Radnička cesta 21, Zagreb</t>
  </si>
  <si>
    <t>HRVATSKA POŠTA D.D.</t>
  </si>
  <si>
    <t>87311810356</t>
  </si>
  <si>
    <t>Jurišićeva 3, Zagreb</t>
  </si>
  <si>
    <t>3237</t>
  </si>
  <si>
    <t>Intelektualne i osobne usluge</t>
  </si>
  <si>
    <t>STUDENTSKI CENTAR ZAGREB</t>
  </si>
  <si>
    <t>22597784145</t>
  </si>
  <si>
    <t>SAVSKA C. 25, Zagreb</t>
  </si>
  <si>
    <t>STUDENTSKI CENTAR KARLOVAC</t>
  </si>
  <si>
    <t>58335400167</t>
  </si>
  <si>
    <t>PRERADOVIĆEVA 10, Zagreb</t>
  </si>
  <si>
    <t>Odvjetnica Aleksandra Raach</t>
  </si>
  <si>
    <t>58490374831</t>
  </si>
  <si>
    <t>Jurja Dalmatinca 6, Zagreb</t>
  </si>
  <si>
    <t>GEN COMMERCE D.O.O.</t>
  </si>
  <si>
    <t>61761797220</t>
  </si>
  <si>
    <t>Vrapčanska 232, Zagreb - Susedgrad</t>
  </si>
  <si>
    <t>3222</t>
  </si>
  <si>
    <t>Materijal i sirovine</t>
  </si>
  <si>
    <t>TOMEK-SERVIS</t>
  </si>
  <si>
    <t>67564739211</t>
  </si>
  <si>
    <t>CVIJETNO NASELJE 14, JASTREBARSKO</t>
  </si>
  <si>
    <t>4221</t>
  </si>
  <si>
    <t>Uredska oprema i namještaj</t>
  </si>
  <si>
    <t>ZAGREBAČKI ELEKTRIČNI TRAMVAJ d.o.o.</t>
  </si>
  <si>
    <t>82031999604</t>
  </si>
  <si>
    <t>OZALJSKA 105, Zagreb</t>
  </si>
  <si>
    <t>FINA</t>
  </si>
  <si>
    <t>85821130368</t>
  </si>
  <si>
    <t>Ulica grada Vukovara 70, Zagreb</t>
  </si>
  <si>
    <t>Ustanova za zdra.skrb Periodika</t>
  </si>
  <si>
    <t>95062951400</t>
  </si>
  <si>
    <t>Ul. grada Vukovara 284, Zagreb</t>
  </si>
  <si>
    <t>3236</t>
  </si>
  <si>
    <t>Zdravstvene i veterinarske usluge</t>
  </si>
  <si>
    <t>PAN-PROM</t>
  </si>
  <si>
    <t>29224881750</t>
  </si>
  <si>
    <t>Slavonska 26, VELIKA GORICA-GRADIĆI</t>
  </si>
  <si>
    <t>MODNE TKANINE d.o.o.</t>
  </si>
  <si>
    <t>43859101195</t>
  </si>
  <si>
    <t>Vlaška 79, Zagreb</t>
  </si>
  <si>
    <t>PAMIGO d.o.o.</t>
  </si>
  <si>
    <t>75444587892</t>
  </si>
  <si>
    <t>Ilica 510, Zagreb</t>
  </si>
  <si>
    <t>PINO KONZALTING D.O.O.</t>
  </si>
  <si>
    <t>02156897147</t>
  </si>
  <si>
    <t>Gramača 2/V, Zagreb</t>
  </si>
  <si>
    <t>3213</t>
  </si>
  <si>
    <t>Stručno usavršavanje zaposlenika</t>
  </si>
  <si>
    <t>SAND D.O.O.</t>
  </si>
  <si>
    <t>21618284239</t>
  </si>
  <si>
    <t>LOŠINJSKA 6, Zagreb</t>
  </si>
  <si>
    <t>TEHNOZAVOD  d.o.o.</t>
  </si>
  <si>
    <t>21926472791</t>
  </si>
  <si>
    <t>XIII Podbrežje 26, Zagreb</t>
  </si>
  <si>
    <t>MESSER CROATIA PLIN d.o.o.</t>
  </si>
  <si>
    <t>32179081874</t>
  </si>
  <si>
    <t>Industrijska 1, ZAPREŠIĆ</t>
  </si>
  <si>
    <t>JUMA-SAN d.o.o.</t>
  </si>
  <si>
    <t>44878490354</t>
  </si>
  <si>
    <t>Ciglenice 32,Lukavec, DONJA LOMNICA</t>
  </si>
  <si>
    <t>3234</t>
  </si>
  <si>
    <t>Komunalne usluge</t>
  </si>
  <si>
    <t>TERMO SERVIS d.o.o.</t>
  </si>
  <si>
    <t>48671346974</t>
  </si>
  <si>
    <t>Ul.grada Vukovara 72, Zagreb</t>
  </si>
  <si>
    <t>LIMES PLUS</t>
  </si>
  <si>
    <t>57560191883</t>
  </si>
  <si>
    <t>Kamenarka 29, Zagreb</t>
  </si>
  <si>
    <t>KONTO d.o.o.</t>
  </si>
  <si>
    <t>59143170280</t>
  </si>
  <si>
    <t>Zrinska 48, POŽEGA</t>
  </si>
  <si>
    <t>HEP OPSKRBA d.o.o.</t>
  </si>
  <si>
    <t>63073332379</t>
  </si>
  <si>
    <t>Ul.grada Vukovara 37, Zagreb</t>
  </si>
  <si>
    <t>HRT ZAGREB</t>
  </si>
  <si>
    <t>68419124305</t>
  </si>
  <si>
    <t>Prisavlje 3, Zagreb</t>
  </si>
  <si>
    <t>VODOOPSKRBA I ODVODNJA d.o.o.</t>
  </si>
  <si>
    <t>83416546499</t>
  </si>
  <si>
    <t>Folnegovićeva 1, Zagreb</t>
  </si>
  <si>
    <t>Zagrebački holding d.o.o. Podružnica Čistoća</t>
  </si>
  <si>
    <t>85584865987</t>
  </si>
  <si>
    <t>Radnička cesta 82, Zagreb, Zagreb</t>
  </si>
  <si>
    <t>ŽIVA VODA</t>
  </si>
  <si>
    <t>86255713939</t>
  </si>
  <si>
    <t>Karlovačka cesta 92, Zagreb</t>
  </si>
  <si>
    <t>APSCISA d.o.o.</t>
  </si>
  <si>
    <t>04321153069</t>
  </si>
  <si>
    <t>Plješivička 18 a, Zagreb</t>
  </si>
  <si>
    <t>3295</t>
  </si>
  <si>
    <t>Pristojbe i naknade</t>
  </si>
  <si>
    <t>GRUBIŠA d.o.o.</t>
  </si>
  <si>
    <t>44395884423</t>
  </si>
  <si>
    <t>M.Bogovića 64, SVETI MARTIN POD OKIĆEM</t>
  </si>
  <si>
    <t>REJS vl. Klara Modrić</t>
  </si>
  <si>
    <t>53463153027</t>
  </si>
  <si>
    <t>Snježnička 20, GEROVO</t>
  </si>
  <si>
    <t>Gradsko kazalište Trešnja</t>
  </si>
  <si>
    <t>Datum ispisa: 19.02.2025</t>
  </si>
  <si>
    <t>Izvješće o isplatama - po Naputku</t>
  </si>
  <si>
    <t>Rashodi 12/2024</t>
  </si>
  <si>
    <t>Međumjesni prijevoz 12/2024</t>
  </si>
  <si>
    <t>Blagajna</t>
  </si>
  <si>
    <t>Plaća 12/2024</t>
  </si>
  <si>
    <t>Programska djelatnost</t>
  </si>
  <si>
    <t>Grad zagreb-vodna naknada</t>
  </si>
  <si>
    <t>Državni proračun</t>
  </si>
  <si>
    <t>52.</t>
  </si>
  <si>
    <t>Spar Hrvatska d.o.o.</t>
  </si>
  <si>
    <t>46108893754</t>
  </si>
  <si>
    <t>Slavonska avenija 50, Zagreb</t>
  </si>
  <si>
    <t>Vrutak d.o.o.</t>
  </si>
  <si>
    <t>95092888930</t>
  </si>
  <si>
    <t>Samoborska c. 161a, Zagreb</t>
  </si>
  <si>
    <t>55.</t>
  </si>
  <si>
    <t>Fisheria d.o.o.</t>
  </si>
  <si>
    <t>33712227323</t>
  </si>
  <si>
    <t>Savica I.36, Zagreb</t>
  </si>
  <si>
    <t>Gabor d.o.o.</t>
  </si>
  <si>
    <t>11519170448</t>
  </si>
  <si>
    <t>Vinogradska cesta 5, Zagreb</t>
  </si>
  <si>
    <t>Nautilus,obrt za trgovinu</t>
  </si>
  <si>
    <t>57242594139</t>
  </si>
  <si>
    <t>Bakačeva 10, Zagreb</t>
  </si>
  <si>
    <t>58.</t>
  </si>
  <si>
    <t>Hoću knjigu d.o.o.</t>
  </si>
  <si>
    <t>97838993800</t>
  </si>
  <si>
    <t>OpenAL,LLC</t>
  </si>
  <si>
    <t>EU372041333</t>
  </si>
  <si>
    <t>548 Market Street,San Francisco</t>
  </si>
  <si>
    <t>Canva Pty.Ltd</t>
  </si>
  <si>
    <t>EU372042198</t>
  </si>
  <si>
    <t>Sveti Duh 6, zagreb</t>
  </si>
  <si>
    <t>110 Kippax St.Surry Hills,Australia</t>
  </si>
  <si>
    <t xml:space="preserve">3233 </t>
  </si>
  <si>
    <t>61.</t>
  </si>
  <si>
    <t>Mueller trgovina Zagreb d.o.o.</t>
  </si>
  <si>
    <t>84698789700</t>
  </si>
  <si>
    <t>Oreškovićeva 6H/1, Zagreb</t>
  </si>
  <si>
    <t>62.</t>
  </si>
  <si>
    <t>LIDL Hrvatska d.o.o. k.d.</t>
  </si>
  <si>
    <t>66089976432</t>
  </si>
  <si>
    <t>Ul.kneza LJ.Posavskog 53,V.Gorica</t>
  </si>
  <si>
    <t>Dobar partner d.o.o.</t>
  </si>
  <si>
    <t>65278787645</t>
  </si>
  <si>
    <t>Ul.Siniše Glavaševića 6, Zagreb</t>
  </si>
  <si>
    <t>Bauhaus-Zagreb k.d.</t>
  </si>
  <si>
    <t>71642207963</t>
  </si>
  <si>
    <t>Velimira Škorpika 27, Zagreb</t>
  </si>
  <si>
    <t>IKEA Hrvatska d.o.o.</t>
  </si>
  <si>
    <t>21523879111</t>
  </si>
  <si>
    <t>Ul.Alfreda Nobela2, Sesvete Kraljevec</t>
  </si>
  <si>
    <t>Omic mobiteli d.o.o.</t>
  </si>
  <si>
    <t>33330080427</t>
  </si>
  <si>
    <t>Horvaćanska c.31/F,Zagreb</t>
  </si>
  <si>
    <t>67.</t>
  </si>
  <si>
    <t>TISAK plus d.o.o.</t>
  </si>
  <si>
    <t>32497003047</t>
  </si>
  <si>
    <t>Slavonska avenija 11a, Zagreb</t>
  </si>
  <si>
    <t>68.</t>
  </si>
  <si>
    <t>Offertissima d.o.o.</t>
  </si>
  <si>
    <t>00643859701</t>
  </si>
  <si>
    <t>Dr Franje Tuđmana 33,Sv.Nedelja</t>
  </si>
  <si>
    <t>Narodne Novine d.d.</t>
  </si>
  <si>
    <t>64546066176</t>
  </si>
  <si>
    <t>Savski gaj,XIII.6, Zagreb</t>
  </si>
  <si>
    <t>AX-Soling d.o.o.</t>
  </si>
  <si>
    <t>93866827970</t>
  </si>
  <si>
    <t>Ozaljska 29, Zagreb</t>
  </si>
  <si>
    <t>3224</t>
  </si>
  <si>
    <t>Materijal i dijelovi za tekuće i investi.održavanje</t>
  </si>
  <si>
    <t>Konzum plus d.o.o.</t>
  </si>
  <si>
    <t>62226620908</t>
  </si>
  <si>
    <t>Ul.Marijana Čavića1A, zagreb</t>
  </si>
  <si>
    <t>Biovega d.o.o.</t>
  </si>
  <si>
    <t>84586153335</t>
  </si>
  <si>
    <t>Pakoštanska 19, Zagreb</t>
  </si>
  <si>
    <t>INA d.o.o.</t>
  </si>
  <si>
    <t>27759560625</t>
  </si>
  <si>
    <t>Av.V.Holjevca 10, Zagreb</t>
  </si>
  <si>
    <t>Chemaco d.o.o.</t>
  </si>
  <si>
    <t>60445358686</t>
  </si>
  <si>
    <t>Ul.grada Vukovara 226, Zagreb</t>
  </si>
  <si>
    <t>Dolci Buoni d.o.o.</t>
  </si>
  <si>
    <t>38362555698</t>
  </si>
  <si>
    <t>Krešićeva 15, Zagreb</t>
  </si>
  <si>
    <t>PEVEX d.d.</t>
  </si>
  <si>
    <t>73660371074</t>
  </si>
  <si>
    <t>Savska cesta 84, Sesvete</t>
  </si>
  <si>
    <t>Kaufland Hrvatska k.d.</t>
  </si>
  <si>
    <t>47432874968</t>
  </si>
  <si>
    <t>Donje Svetice 14, Zagreb</t>
  </si>
  <si>
    <t>Prosvjeta d.o.o.</t>
  </si>
  <si>
    <t>23366802564</t>
  </si>
  <si>
    <t>D.Golika 32, Zagreb</t>
  </si>
  <si>
    <t xml:space="preserve">Godina: 2025. Datum dokumenta: od 01.01.2025 do 31.01.2025. </t>
  </si>
  <si>
    <t>GRADSKO KAZALIŠTE TREŠNJA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</si>
</sst>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6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1"/>
  <sheetViews>
    <sheetView tabSelected="1" workbookViewId="0">
      <pane ySplit="6" topLeftCell="A7" activePane="bottomLeft" state="frozen"/>
      <selection pane="bottomLeft" activeCell="D95" sqref="D95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 spans="1:11" x14ac:dyDescent="0.25">
      <c r="A1" s="12" t="s">
        <v>187</v>
      </c>
      <c r="B1" s="12"/>
      <c r="C1" s="12"/>
      <c r="D1" s="12"/>
      <c r="E1" s="12"/>
      <c r="F1" s="12"/>
      <c r="G1" s="12"/>
      <c r="J1" s="4" t="s">
        <v>188</v>
      </c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3" t="s">
        <v>189</v>
      </c>
      <c r="B3" s="13"/>
      <c r="C3" s="13"/>
      <c r="D3" s="13"/>
      <c r="E3" s="13"/>
      <c r="F3" s="13"/>
      <c r="G3" s="13"/>
      <c r="H3" s="13"/>
      <c r="I3" s="13"/>
      <c r="J3" s="13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4" t="s">
        <v>285</v>
      </c>
      <c r="B5" s="14"/>
      <c r="C5" s="14"/>
      <c r="D5" s="14"/>
      <c r="E5" s="14"/>
      <c r="F5" s="14"/>
      <c r="G5" s="14"/>
      <c r="H5" s="14"/>
      <c r="I5" s="14"/>
      <c r="J5" s="14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0">
        <f t="shared" ref="A7:A38" si="0">ROW(A1)</f>
        <v>1</v>
      </c>
      <c r="B7" s="6" t="s">
        <v>190</v>
      </c>
      <c r="C7" s="6"/>
      <c r="D7" s="6"/>
      <c r="E7" s="2">
        <v>6910</v>
      </c>
      <c r="F7" s="6" t="s">
        <v>12</v>
      </c>
      <c r="G7" s="6" t="s">
        <v>13</v>
      </c>
      <c r="H7" s="6" t="s">
        <v>14</v>
      </c>
      <c r="I7" s="6" t="s">
        <v>15</v>
      </c>
      <c r="J7" s="6" t="s">
        <v>286</v>
      </c>
    </row>
    <row r="8" spans="1:11" x14ac:dyDescent="0.25">
      <c r="A8" s="10">
        <f t="shared" si="0"/>
        <v>2</v>
      </c>
      <c r="B8" s="6" t="s">
        <v>191</v>
      </c>
      <c r="C8" s="6"/>
      <c r="D8" s="6"/>
      <c r="E8" s="2">
        <v>1160.8</v>
      </c>
      <c r="F8" s="6" t="s">
        <v>12</v>
      </c>
      <c r="G8" s="6" t="s">
        <v>13</v>
      </c>
      <c r="H8" s="6" t="s">
        <v>16</v>
      </c>
      <c r="I8" s="6" t="s">
        <v>17</v>
      </c>
      <c r="J8" s="6" t="s">
        <v>286</v>
      </c>
    </row>
    <row r="9" spans="1:11" x14ac:dyDescent="0.25">
      <c r="A9" s="10">
        <f t="shared" si="0"/>
        <v>3</v>
      </c>
      <c r="B9" s="6" t="s">
        <v>192</v>
      </c>
      <c r="C9" s="6"/>
      <c r="D9" s="6"/>
      <c r="E9" s="2">
        <v>73.16</v>
      </c>
      <c r="F9" s="6" t="s">
        <v>12</v>
      </c>
      <c r="G9" s="6" t="s">
        <v>13</v>
      </c>
      <c r="H9" s="6" t="s">
        <v>18</v>
      </c>
      <c r="I9" s="6" t="s">
        <v>19</v>
      </c>
      <c r="J9" s="6" t="s">
        <v>286</v>
      </c>
    </row>
    <row r="10" spans="1:11" x14ac:dyDescent="0.25">
      <c r="A10" s="10">
        <f t="shared" si="0"/>
        <v>4</v>
      </c>
      <c r="B10" s="6" t="s">
        <v>20</v>
      </c>
      <c r="C10" s="6" t="s">
        <v>21</v>
      </c>
      <c r="D10" s="6" t="s">
        <v>22</v>
      </c>
      <c r="E10" s="2">
        <v>3825.24</v>
      </c>
      <c r="F10" s="6" t="s">
        <v>12</v>
      </c>
      <c r="G10" s="6" t="s">
        <v>13</v>
      </c>
      <c r="H10" s="6" t="s">
        <v>23</v>
      </c>
      <c r="I10" s="6" t="s">
        <v>24</v>
      </c>
      <c r="J10" s="6" t="s">
        <v>286</v>
      </c>
    </row>
    <row r="11" spans="1:11" x14ac:dyDescent="0.25">
      <c r="A11" s="10">
        <f t="shared" si="0"/>
        <v>5</v>
      </c>
      <c r="B11" s="6" t="s">
        <v>25</v>
      </c>
      <c r="C11" s="6" t="s">
        <v>26</v>
      </c>
      <c r="D11" s="6" t="s">
        <v>27</v>
      </c>
      <c r="E11" s="2">
        <v>2149.84</v>
      </c>
      <c r="F11" s="6" t="s">
        <v>12</v>
      </c>
      <c r="G11" s="6" t="s">
        <v>13</v>
      </c>
      <c r="H11" s="6" t="s">
        <v>28</v>
      </c>
      <c r="I11" s="6" t="s">
        <v>29</v>
      </c>
      <c r="J11" s="6" t="s">
        <v>286</v>
      </c>
    </row>
    <row r="12" spans="1:11" x14ac:dyDescent="0.25">
      <c r="A12" s="10">
        <f t="shared" si="0"/>
        <v>6</v>
      </c>
      <c r="B12" s="6" t="s">
        <v>30</v>
      </c>
      <c r="C12" s="6" t="s">
        <v>31</v>
      </c>
      <c r="D12" s="6" t="s">
        <v>32</v>
      </c>
      <c r="E12" s="2">
        <v>218.06</v>
      </c>
      <c r="F12" s="6" t="s">
        <v>12</v>
      </c>
      <c r="G12" s="6" t="s">
        <v>13</v>
      </c>
      <c r="H12" s="6" t="s">
        <v>33</v>
      </c>
      <c r="I12" s="6" t="s">
        <v>34</v>
      </c>
      <c r="J12" s="6" t="s">
        <v>286</v>
      </c>
    </row>
    <row r="13" spans="1:11" x14ac:dyDescent="0.25">
      <c r="A13" s="10">
        <f t="shared" si="0"/>
        <v>7</v>
      </c>
      <c r="B13" s="6" t="s">
        <v>35</v>
      </c>
      <c r="C13" s="6" t="s">
        <v>36</v>
      </c>
      <c r="D13" s="6" t="s">
        <v>37</v>
      </c>
      <c r="E13" s="2">
        <v>664.7</v>
      </c>
      <c r="F13" s="6" t="s">
        <v>12</v>
      </c>
      <c r="G13" s="6" t="s">
        <v>13</v>
      </c>
      <c r="H13" s="6" t="s">
        <v>38</v>
      </c>
      <c r="I13" s="6" t="s">
        <v>39</v>
      </c>
      <c r="J13" s="6" t="s">
        <v>286</v>
      </c>
    </row>
    <row r="14" spans="1:11" x14ac:dyDescent="0.25">
      <c r="A14" s="10">
        <f t="shared" si="0"/>
        <v>8</v>
      </c>
      <c r="B14" s="6" t="s">
        <v>193</v>
      </c>
      <c r="C14" s="6"/>
      <c r="D14" s="6"/>
      <c r="E14" s="2">
        <v>135226.35999999999</v>
      </c>
      <c r="F14" s="6" t="s">
        <v>12</v>
      </c>
      <c r="G14" s="6" t="s">
        <v>13</v>
      </c>
      <c r="H14" s="6" t="s">
        <v>40</v>
      </c>
      <c r="I14" s="6" t="s">
        <v>41</v>
      </c>
      <c r="J14" s="6" t="s">
        <v>286</v>
      </c>
    </row>
    <row r="15" spans="1:11" x14ac:dyDescent="0.25">
      <c r="A15" s="10">
        <f t="shared" si="0"/>
        <v>9</v>
      </c>
      <c r="B15" s="6" t="s">
        <v>193</v>
      </c>
      <c r="C15" s="6"/>
      <c r="D15" s="6"/>
      <c r="E15" s="2">
        <v>22312.37</v>
      </c>
      <c r="F15" s="6" t="s">
        <v>12</v>
      </c>
      <c r="G15" s="6" t="s">
        <v>13</v>
      </c>
      <c r="H15" s="6" t="s">
        <v>42</v>
      </c>
      <c r="I15" s="6" t="s">
        <v>43</v>
      </c>
      <c r="J15" s="6" t="s">
        <v>286</v>
      </c>
    </row>
    <row r="16" spans="1:11" x14ac:dyDescent="0.25">
      <c r="A16" s="10">
        <f t="shared" si="0"/>
        <v>10</v>
      </c>
      <c r="B16" s="6" t="s">
        <v>44</v>
      </c>
      <c r="C16" s="6" t="s">
        <v>45</v>
      </c>
      <c r="D16" s="6" t="s">
        <v>46</v>
      </c>
      <c r="E16" s="2">
        <v>249.45</v>
      </c>
      <c r="F16" s="6" t="s">
        <v>12</v>
      </c>
      <c r="G16" s="6" t="s">
        <v>13</v>
      </c>
      <c r="H16" s="6" t="s">
        <v>47</v>
      </c>
      <c r="I16" s="6" t="s">
        <v>48</v>
      </c>
      <c r="J16" s="6" t="s">
        <v>286</v>
      </c>
    </row>
    <row r="17" spans="1:10" x14ac:dyDescent="0.25">
      <c r="A17" s="10">
        <f t="shared" si="0"/>
        <v>11</v>
      </c>
      <c r="B17" s="6" t="s">
        <v>49</v>
      </c>
      <c r="C17" s="6" t="s">
        <v>50</v>
      </c>
      <c r="D17" s="6" t="s">
        <v>51</v>
      </c>
      <c r="E17" s="2">
        <v>389.6</v>
      </c>
      <c r="F17" s="6" t="s">
        <v>12</v>
      </c>
      <c r="G17" s="6" t="s">
        <v>13</v>
      </c>
      <c r="H17" s="6" t="s">
        <v>38</v>
      </c>
      <c r="I17" s="6" t="s">
        <v>39</v>
      </c>
      <c r="J17" s="6" t="s">
        <v>286</v>
      </c>
    </row>
    <row r="18" spans="1:10" x14ac:dyDescent="0.25">
      <c r="A18" s="10">
        <f t="shared" si="0"/>
        <v>12</v>
      </c>
      <c r="B18" s="6" t="s">
        <v>52</v>
      </c>
      <c r="C18" s="6" t="s">
        <v>53</v>
      </c>
      <c r="D18" s="6" t="s">
        <v>54</v>
      </c>
      <c r="E18" s="2">
        <v>200</v>
      </c>
      <c r="F18" s="6" t="s">
        <v>12</v>
      </c>
      <c r="G18" s="6" t="s">
        <v>13</v>
      </c>
      <c r="H18" s="6" t="s">
        <v>18</v>
      </c>
      <c r="I18" s="6" t="s">
        <v>19</v>
      </c>
      <c r="J18" s="6" t="s">
        <v>286</v>
      </c>
    </row>
    <row r="19" spans="1:10" x14ac:dyDescent="0.25">
      <c r="A19" s="10">
        <f t="shared" si="0"/>
        <v>13</v>
      </c>
      <c r="B19" s="6" t="s">
        <v>55</v>
      </c>
      <c r="C19" s="6" t="s">
        <v>56</v>
      </c>
      <c r="D19" s="6" t="s">
        <v>57</v>
      </c>
      <c r="E19" s="2">
        <v>585.59</v>
      </c>
      <c r="F19" s="6" t="s">
        <v>12</v>
      </c>
      <c r="G19" s="6" t="s">
        <v>13</v>
      </c>
      <c r="H19" s="6" t="s">
        <v>58</v>
      </c>
      <c r="I19" s="6" t="s">
        <v>59</v>
      </c>
      <c r="J19" s="6" t="s">
        <v>286</v>
      </c>
    </row>
    <row r="20" spans="1:10" x14ac:dyDescent="0.25">
      <c r="A20" s="10">
        <f t="shared" si="0"/>
        <v>14</v>
      </c>
      <c r="B20" s="6" t="s">
        <v>60</v>
      </c>
      <c r="C20" s="6" t="s">
        <v>61</v>
      </c>
      <c r="D20" s="6" t="s">
        <v>62</v>
      </c>
      <c r="E20" s="2">
        <v>48.68</v>
      </c>
      <c r="F20" s="6" t="s">
        <v>12</v>
      </c>
      <c r="G20" s="6" t="s">
        <v>13</v>
      </c>
      <c r="H20" s="6" t="s">
        <v>63</v>
      </c>
      <c r="I20" s="6" t="s">
        <v>64</v>
      </c>
      <c r="J20" s="6" t="s">
        <v>286</v>
      </c>
    </row>
    <row r="21" spans="1:10" x14ac:dyDescent="0.25">
      <c r="A21" s="10">
        <f t="shared" si="0"/>
        <v>15</v>
      </c>
      <c r="B21" s="6" t="s">
        <v>65</v>
      </c>
      <c r="C21" s="6" t="s">
        <v>66</v>
      </c>
      <c r="D21" s="6" t="s">
        <v>67</v>
      </c>
      <c r="E21" s="2">
        <v>398.16</v>
      </c>
      <c r="F21" s="6" t="s">
        <v>12</v>
      </c>
      <c r="G21" s="6" t="s">
        <v>13</v>
      </c>
      <c r="H21" s="6" t="s">
        <v>68</v>
      </c>
      <c r="I21" s="6" t="s">
        <v>69</v>
      </c>
      <c r="J21" s="6" t="s">
        <v>286</v>
      </c>
    </row>
    <row r="22" spans="1:10" x14ac:dyDescent="0.25">
      <c r="A22" s="10">
        <f t="shared" si="0"/>
        <v>16</v>
      </c>
      <c r="B22" s="6" t="s">
        <v>70</v>
      </c>
      <c r="C22" s="6" t="s">
        <v>71</v>
      </c>
      <c r="D22" s="6" t="s">
        <v>72</v>
      </c>
      <c r="E22" s="2">
        <v>428.98</v>
      </c>
      <c r="F22" s="6" t="s">
        <v>12</v>
      </c>
      <c r="G22" s="6" t="s">
        <v>13</v>
      </c>
      <c r="H22" s="6" t="s">
        <v>73</v>
      </c>
      <c r="I22" s="6" t="s">
        <v>74</v>
      </c>
      <c r="J22" s="6" t="s">
        <v>286</v>
      </c>
    </row>
    <row r="23" spans="1:10" x14ac:dyDescent="0.25">
      <c r="A23" s="10">
        <f t="shared" si="0"/>
        <v>17</v>
      </c>
      <c r="B23" s="6" t="s">
        <v>75</v>
      </c>
      <c r="C23" s="6" t="s">
        <v>76</v>
      </c>
      <c r="D23" s="6" t="s">
        <v>77</v>
      </c>
      <c r="E23" s="2">
        <v>26.89</v>
      </c>
      <c r="F23" s="6" t="s">
        <v>12</v>
      </c>
      <c r="G23" s="6" t="s">
        <v>13</v>
      </c>
      <c r="H23" s="6" t="s">
        <v>38</v>
      </c>
      <c r="I23" s="6" t="s">
        <v>39</v>
      </c>
      <c r="J23" s="6" t="s">
        <v>286</v>
      </c>
    </row>
    <row r="24" spans="1:10" x14ac:dyDescent="0.25">
      <c r="A24" s="10">
        <f t="shared" si="0"/>
        <v>18</v>
      </c>
      <c r="B24" s="6" t="s">
        <v>78</v>
      </c>
      <c r="C24" s="6" t="s">
        <v>79</v>
      </c>
      <c r="D24" s="6" t="s">
        <v>80</v>
      </c>
      <c r="E24" s="2">
        <v>885</v>
      </c>
      <c r="F24" s="6" t="s">
        <v>12</v>
      </c>
      <c r="G24" s="6" t="s">
        <v>13</v>
      </c>
      <c r="H24" s="6" t="s">
        <v>63</v>
      </c>
      <c r="I24" s="6" t="s">
        <v>64</v>
      </c>
      <c r="J24" s="6" t="s">
        <v>286</v>
      </c>
    </row>
    <row r="25" spans="1:10" x14ac:dyDescent="0.25">
      <c r="A25" s="10">
        <f t="shared" si="0"/>
        <v>19</v>
      </c>
      <c r="B25" s="6" t="s">
        <v>81</v>
      </c>
      <c r="C25" s="6" t="s">
        <v>82</v>
      </c>
      <c r="D25" s="6" t="s">
        <v>83</v>
      </c>
      <c r="E25" s="2">
        <v>299.33999999999997</v>
      </c>
      <c r="F25" s="6" t="s">
        <v>12</v>
      </c>
      <c r="G25" s="6" t="s">
        <v>13</v>
      </c>
      <c r="H25" s="6" t="s">
        <v>84</v>
      </c>
      <c r="I25" s="6" t="s">
        <v>85</v>
      </c>
      <c r="J25" s="6" t="s">
        <v>286</v>
      </c>
    </row>
    <row r="26" spans="1:10" x14ac:dyDescent="0.25">
      <c r="A26" s="10">
        <f t="shared" si="0"/>
        <v>20</v>
      </c>
      <c r="B26" s="6" t="s">
        <v>86</v>
      </c>
      <c r="C26" s="6" t="s">
        <v>87</v>
      </c>
      <c r="D26" s="6" t="s">
        <v>88</v>
      </c>
      <c r="E26" s="2">
        <v>39.479999999999997</v>
      </c>
      <c r="F26" s="6" t="s">
        <v>12</v>
      </c>
      <c r="G26" s="6" t="s">
        <v>13</v>
      </c>
      <c r="H26" s="6" t="s">
        <v>58</v>
      </c>
      <c r="I26" s="6" t="s">
        <v>59</v>
      </c>
      <c r="J26" s="6" t="s">
        <v>286</v>
      </c>
    </row>
    <row r="27" spans="1:10" x14ac:dyDescent="0.25">
      <c r="A27" s="10">
        <f t="shared" si="0"/>
        <v>21</v>
      </c>
      <c r="B27" s="6" t="s">
        <v>89</v>
      </c>
      <c r="C27" s="6" t="s">
        <v>90</v>
      </c>
      <c r="D27" s="6" t="s">
        <v>91</v>
      </c>
      <c r="E27" s="2">
        <v>56.32</v>
      </c>
      <c r="F27" s="6" t="s">
        <v>12</v>
      </c>
      <c r="G27" s="6" t="s">
        <v>13</v>
      </c>
      <c r="H27" s="6" t="s">
        <v>58</v>
      </c>
      <c r="I27" s="6" t="s">
        <v>59</v>
      </c>
      <c r="J27" s="6" t="s">
        <v>286</v>
      </c>
    </row>
    <row r="28" spans="1:10" x14ac:dyDescent="0.25">
      <c r="A28" s="10">
        <f t="shared" si="0"/>
        <v>22</v>
      </c>
      <c r="B28" s="6" t="s">
        <v>194</v>
      </c>
      <c r="C28" s="6"/>
      <c r="D28" s="6"/>
      <c r="E28" s="2">
        <v>3108.44</v>
      </c>
      <c r="F28" s="6" t="s">
        <v>12</v>
      </c>
      <c r="G28" s="6" t="s">
        <v>13</v>
      </c>
      <c r="H28" s="6" t="s">
        <v>92</v>
      </c>
      <c r="I28" s="6" t="s">
        <v>93</v>
      </c>
      <c r="J28" s="6" t="s">
        <v>286</v>
      </c>
    </row>
    <row r="29" spans="1:10" x14ac:dyDescent="0.25">
      <c r="A29" s="10">
        <f t="shared" si="0"/>
        <v>23</v>
      </c>
      <c r="B29" s="6" t="s">
        <v>94</v>
      </c>
      <c r="C29" s="6" t="s">
        <v>95</v>
      </c>
      <c r="D29" s="6" t="s">
        <v>96</v>
      </c>
      <c r="E29" s="2">
        <v>4744.5600000000004</v>
      </c>
      <c r="F29" s="6" t="s">
        <v>12</v>
      </c>
      <c r="G29" s="6" t="s">
        <v>13</v>
      </c>
      <c r="H29" s="6" t="s">
        <v>92</v>
      </c>
      <c r="I29" s="6" t="s">
        <v>93</v>
      </c>
      <c r="J29" s="6" t="s">
        <v>286</v>
      </c>
    </row>
    <row r="30" spans="1:10" x14ac:dyDescent="0.25">
      <c r="A30" s="10">
        <f t="shared" si="0"/>
        <v>24</v>
      </c>
      <c r="B30" s="6" t="s">
        <v>97</v>
      </c>
      <c r="C30" s="6" t="s">
        <v>98</v>
      </c>
      <c r="D30" s="6" t="s">
        <v>99</v>
      </c>
      <c r="E30" s="2">
        <v>527.47</v>
      </c>
      <c r="F30" s="6" t="s">
        <v>12</v>
      </c>
      <c r="G30" s="6" t="s">
        <v>13</v>
      </c>
      <c r="H30" s="6" t="s">
        <v>92</v>
      </c>
      <c r="I30" s="6" t="s">
        <v>93</v>
      </c>
      <c r="J30" s="6" t="s">
        <v>286</v>
      </c>
    </row>
    <row r="31" spans="1:10" x14ac:dyDescent="0.25">
      <c r="A31" s="10">
        <f t="shared" si="0"/>
        <v>25</v>
      </c>
      <c r="B31" s="6" t="s">
        <v>100</v>
      </c>
      <c r="C31" s="6" t="s">
        <v>101</v>
      </c>
      <c r="D31" s="6" t="s">
        <v>102</v>
      </c>
      <c r="E31" s="2">
        <v>829.51</v>
      </c>
      <c r="F31" s="6" t="s">
        <v>12</v>
      </c>
      <c r="G31" s="6" t="s">
        <v>13</v>
      </c>
      <c r="H31" s="6" t="s">
        <v>92</v>
      </c>
      <c r="I31" s="6" t="s">
        <v>93</v>
      </c>
      <c r="J31" s="6" t="s">
        <v>286</v>
      </c>
    </row>
    <row r="32" spans="1:10" x14ac:dyDescent="0.25">
      <c r="A32" s="10">
        <f t="shared" si="0"/>
        <v>26</v>
      </c>
      <c r="B32" s="6" t="s">
        <v>103</v>
      </c>
      <c r="C32" s="6" t="s">
        <v>104</v>
      </c>
      <c r="D32" s="6" t="s">
        <v>105</v>
      </c>
      <c r="E32" s="2">
        <v>23.99</v>
      </c>
      <c r="F32" s="6" t="s">
        <v>12</v>
      </c>
      <c r="G32" s="6" t="s">
        <v>13</v>
      </c>
      <c r="H32" s="6" t="s">
        <v>106</v>
      </c>
      <c r="I32" s="6" t="s">
        <v>107</v>
      </c>
      <c r="J32" s="6" t="s">
        <v>286</v>
      </c>
    </row>
    <row r="33" spans="1:10" x14ac:dyDescent="0.25">
      <c r="A33" s="10">
        <f t="shared" si="0"/>
        <v>27</v>
      </c>
      <c r="B33" s="6" t="s">
        <v>108</v>
      </c>
      <c r="C33" s="6" t="s">
        <v>109</v>
      </c>
      <c r="D33" s="6" t="s">
        <v>110</v>
      </c>
      <c r="E33" s="2">
        <v>874.75</v>
      </c>
      <c r="F33" s="6" t="s">
        <v>12</v>
      </c>
      <c r="G33" s="6" t="s">
        <v>13</v>
      </c>
      <c r="H33" s="6" t="s">
        <v>111</v>
      </c>
      <c r="I33" s="6" t="s">
        <v>112</v>
      </c>
      <c r="J33" s="6" t="s">
        <v>286</v>
      </c>
    </row>
    <row r="34" spans="1:10" x14ac:dyDescent="0.25">
      <c r="A34" s="10">
        <f t="shared" si="0"/>
        <v>28</v>
      </c>
      <c r="B34" s="6" t="s">
        <v>113</v>
      </c>
      <c r="C34" s="6" t="s">
        <v>114</v>
      </c>
      <c r="D34" s="6" t="s">
        <v>115</v>
      </c>
      <c r="E34" s="2">
        <v>1621.86</v>
      </c>
      <c r="F34" s="6" t="s">
        <v>12</v>
      </c>
      <c r="G34" s="6" t="s">
        <v>13</v>
      </c>
      <c r="H34" s="6" t="s">
        <v>16</v>
      </c>
      <c r="I34" s="6" t="s">
        <v>17</v>
      </c>
      <c r="J34" s="6" t="s">
        <v>286</v>
      </c>
    </row>
    <row r="35" spans="1:10" x14ac:dyDescent="0.25">
      <c r="A35" s="10">
        <f t="shared" si="0"/>
        <v>29</v>
      </c>
      <c r="B35" s="6" t="s">
        <v>116</v>
      </c>
      <c r="C35" s="6" t="s">
        <v>117</v>
      </c>
      <c r="D35" s="6" t="s">
        <v>118</v>
      </c>
      <c r="E35" s="2">
        <v>8.3000000000000007</v>
      </c>
      <c r="F35" s="6" t="s">
        <v>12</v>
      </c>
      <c r="G35" s="6" t="s">
        <v>13</v>
      </c>
      <c r="H35" s="6" t="s">
        <v>47</v>
      </c>
      <c r="I35" s="6" t="s">
        <v>48</v>
      </c>
      <c r="J35" s="6" t="s">
        <v>286</v>
      </c>
    </row>
    <row r="36" spans="1:10" x14ac:dyDescent="0.25">
      <c r="A36" s="10">
        <f t="shared" si="0"/>
        <v>30</v>
      </c>
      <c r="B36" s="6" t="s">
        <v>119</v>
      </c>
      <c r="C36" s="6" t="s">
        <v>120</v>
      </c>
      <c r="D36" s="6" t="s">
        <v>121</v>
      </c>
      <c r="E36" s="2">
        <v>63.67</v>
      </c>
      <c r="F36" s="6" t="s">
        <v>12</v>
      </c>
      <c r="G36" s="6" t="s">
        <v>13</v>
      </c>
      <c r="H36" s="6" t="s">
        <v>122</v>
      </c>
      <c r="I36" s="6" t="s">
        <v>123</v>
      </c>
      <c r="J36" s="6" t="s">
        <v>286</v>
      </c>
    </row>
    <row r="37" spans="1:10" x14ac:dyDescent="0.25">
      <c r="A37" s="10">
        <f t="shared" si="0"/>
        <v>31</v>
      </c>
      <c r="B37" s="6" t="s">
        <v>124</v>
      </c>
      <c r="C37" s="6" t="s">
        <v>125</v>
      </c>
      <c r="D37" s="6" t="s">
        <v>126</v>
      </c>
      <c r="E37" s="2">
        <v>367.49</v>
      </c>
      <c r="F37" s="6" t="s">
        <v>12</v>
      </c>
      <c r="G37" s="6" t="s">
        <v>13</v>
      </c>
      <c r="H37" s="6" t="s">
        <v>106</v>
      </c>
      <c r="I37" s="6" t="s">
        <v>107</v>
      </c>
      <c r="J37" s="6" t="s">
        <v>286</v>
      </c>
    </row>
    <row r="38" spans="1:10" x14ac:dyDescent="0.25">
      <c r="A38" s="10">
        <f t="shared" si="0"/>
        <v>32</v>
      </c>
      <c r="B38" s="6" t="s">
        <v>127</v>
      </c>
      <c r="C38" s="6" t="s">
        <v>128</v>
      </c>
      <c r="D38" s="6" t="s">
        <v>129</v>
      </c>
      <c r="E38" s="2">
        <v>756.94</v>
      </c>
      <c r="F38" s="6" t="s">
        <v>12</v>
      </c>
      <c r="G38" s="6" t="s">
        <v>13</v>
      </c>
      <c r="H38" s="6" t="s">
        <v>106</v>
      </c>
      <c r="I38" s="6" t="s">
        <v>107</v>
      </c>
      <c r="J38" s="6" t="s">
        <v>286</v>
      </c>
    </row>
    <row r="39" spans="1:10" x14ac:dyDescent="0.25">
      <c r="A39" s="10">
        <f t="shared" ref="A39:A57" si="1">ROW(A33)</f>
        <v>33</v>
      </c>
      <c r="B39" s="6" t="s">
        <v>130</v>
      </c>
      <c r="C39" s="6" t="s">
        <v>131</v>
      </c>
      <c r="D39" s="6" t="s">
        <v>132</v>
      </c>
      <c r="E39" s="2">
        <v>495.64</v>
      </c>
      <c r="F39" s="6" t="s">
        <v>12</v>
      </c>
      <c r="G39" s="6" t="s">
        <v>13</v>
      </c>
      <c r="H39" s="6" t="s">
        <v>106</v>
      </c>
      <c r="I39" s="6" t="s">
        <v>107</v>
      </c>
      <c r="J39" s="6" t="s">
        <v>286</v>
      </c>
    </row>
    <row r="40" spans="1:10" x14ac:dyDescent="0.25">
      <c r="A40" s="10">
        <f t="shared" si="1"/>
        <v>34</v>
      </c>
      <c r="B40" s="6" t="s">
        <v>133</v>
      </c>
      <c r="C40" s="6" t="s">
        <v>134</v>
      </c>
      <c r="D40" s="6" t="s">
        <v>135</v>
      </c>
      <c r="E40" s="2">
        <v>225</v>
      </c>
      <c r="F40" s="6" t="s">
        <v>12</v>
      </c>
      <c r="G40" s="6" t="s">
        <v>13</v>
      </c>
      <c r="H40" s="6" t="s">
        <v>136</v>
      </c>
      <c r="I40" s="6" t="s">
        <v>137</v>
      </c>
      <c r="J40" s="6" t="s">
        <v>286</v>
      </c>
    </row>
    <row r="41" spans="1:10" x14ac:dyDescent="0.25">
      <c r="A41" s="10">
        <f t="shared" si="1"/>
        <v>35</v>
      </c>
      <c r="B41" s="6" t="s">
        <v>138</v>
      </c>
      <c r="C41" s="6" t="s">
        <v>139</v>
      </c>
      <c r="D41" s="6" t="s">
        <v>140</v>
      </c>
      <c r="E41" s="2">
        <v>31.5</v>
      </c>
      <c r="F41" s="6" t="s">
        <v>12</v>
      </c>
      <c r="G41" s="6" t="s">
        <v>13</v>
      </c>
      <c r="H41" s="6" t="s">
        <v>38</v>
      </c>
      <c r="I41" s="6" t="s">
        <v>39</v>
      </c>
      <c r="J41" s="6" t="s">
        <v>286</v>
      </c>
    </row>
    <row r="42" spans="1:10" x14ac:dyDescent="0.25">
      <c r="A42" s="10">
        <f t="shared" si="1"/>
        <v>36</v>
      </c>
      <c r="B42" s="6" t="s">
        <v>141</v>
      </c>
      <c r="C42" s="6" t="s">
        <v>142</v>
      </c>
      <c r="D42" s="6" t="s">
        <v>143</v>
      </c>
      <c r="E42" s="2">
        <v>566.38</v>
      </c>
      <c r="F42" s="6" t="s">
        <v>12</v>
      </c>
      <c r="G42" s="6" t="s">
        <v>13</v>
      </c>
      <c r="H42" s="6" t="s">
        <v>33</v>
      </c>
      <c r="I42" s="6" t="s">
        <v>34</v>
      </c>
      <c r="J42" s="6" t="s">
        <v>286</v>
      </c>
    </row>
    <row r="43" spans="1:10" x14ac:dyDescent="0.25">
      <c r="A43" s="10">
        <f t="shared" si="1"/>
        <v>37</v>
      </c>
      <c r="B43" s="6" t="s">
        <v>144</v>
      </c>
      <c r="C43" s="6" t="s">
        <v>145</v>
      </c>
      <c r="D43" s="6" t="s">
        <v>146</v>
      </c>
      <c r="E43" s="2">
        <v>63.25</v>
      </c>
      <c r="F43" s="6" t="s">
        <v>12</v>
      </c>
      <c r="G43" s="6" t="s">
        <v>13</v>
      </c>
      <c r="H43" s="6" t="s">
        <v>73</v>
      </c>
      <c r="I43" s="6" t="s">
        <v>74</v>
      </c>
      <c r="J43" s="6" t="s">
        <v>286</v>
      </c>
    </row>
    <row r="44" spans="1:10" x14ac:dyDescent="0.25">
      <c r="A44" s="10">
        <f t="shared" si="1"/>
        <v>38</v>
      </c>
      <c r="B44" s="6" t="s">
        <v>147</v>
      </c>
      <c r="C44" s="6" t="s">
        <v>148</v>
      </c>
      <c r="D44" s="6" t="s">
        <v>149</v>
      </c>
      <c r="E44" s="2">
        <v>425</v>
      </c>
      <c r="F44" s="6" t="s">
        <v>12</v>
      </c>
      <c r="G44" s="6" t="s">
        <v>13</v>
      </c>
      <c r="H44" s="6" t="s">
        <v>150</v>
      </c>
      <c r="I44" s="6" t="s">
        <v>151</v>
      </c>
      <c r="J44" s="6" t="s">
        <v>286</v>
      </c>
    </row>
    <row r="45" spans="1:10" x14ac:dyDescent="0.25">
      <c r="A45" s="10">
        <f t="shared" si="1"/>
        <v>39</v>
      </c>
      <c r="B45" s="6" t="s">
        <v>152</v>
      </c>
      <c r="C45" s="6" t="s">
        <v>153</v>
      </c>
      <c r="D45" s="6" t="s">
        <v>154</v>
      </c>
      <c r="E45" s="2">
        <v>18697.5</v>
      </c>
      <c r="F45" s="6" t="s">
        <v>12</v>
      </c>
      <c r="G45" s="6" t="s">
        <v>13</v>
      </c>
      <c r="H45" s="6" t="s">
        <v>33</v>
      </c>
      <c r="I45" s="6" t="s">
        <v>34</v>
      </c>
      <c r="J45" s="6" t="s">
        <v>286</v>
      </c>
    </row>
    <row r="46" spans="1:10" x14ac:dyDescent="0.25">
      <c r="A46" s="10">
        <f t="shared" si="1"/>
        <v>40</v>
      </c>
      <c r="B46" s="6" t="s">
        <v>155</v>
      </c>
      <c r="C46" s="6" t="s">
        <v>156</v>
      </c>
      <c r="D46" s="6" t="s">
        <v>157</v>
      </c>
      <c r="E46" s="2">
        <v>260.69</v>
      </c>
      <c r="F46" s="6" t="s">
        <v>12</v>
      </c>
      <c r="G46" s="6" t="s">
        <v>13</v>
      </c>
      <c r="H46" s="6" t="s">
        <v>28</v>
      </c>
      <c r="I46" s="6" t="s">
        <v>29</v>
      </c>
      <c r="J46" s="6" t="s">
        <v>286</v>
      </c>
    </row>
    <row r="47" spans="1:10" x14ac:dyDescent="0.25">
      <c r="A47" s="10">
        <f t="shared" si="1"/>
        <v>41</v>
      </c>
      <c r="B47" s="6" t="s">
        <v>158</v>
      </c>
      <c r="C47" s="6" t="s">
        <v>159</v>
      </c>
      <c r="D47" s="6" t="s">
        <v>160</v>
      </c>
      <c r="E47" s="2">
        <v>467.94</v>
      </c>
      <c r="F47" s="6" t="s">
        <v>12</v>
      </c>
      <c r="G47" s="6" t="s">
        <v>13</v>
      </c>
      <c r="H47" s="6" t="s">
        <v>68</v>
      </c>
      <c r="I47" s="6" t="s">
        <v>69</v>
      </c>
      <c r="J47" s="6" t="s">
        <v>286</v>
      </c>
    </row>
    <row r="48" spans="1:10" x14ac:dyDescent="0.25">
      <c r="A48" s="10">
        <f t="shared" si="1"/>
        <v>42</v>
      </c>
      <c r="B48" s="6" t="s">
        <v>161</v>
      </c>
      <c r="C48" s="6" t="s">
        <v>162</v>
      </c>
      <c r="D48" s="6" t="s">
        <v>163</v>
      </c>
      <c r="E48" s="2">
        <v>3023.51</v>
      </c>
      <c r="F48" s="6" t="s">
        <v>12</v>
      </c>
      <c r="G48" s="6" t="s">
        <v>13</v>
      </c>
      <c r="H48" s="6" t="s">
        <v>23</v>
      </c>
      <c r="I48" s="6" t="s">
        <v>24</v>
      </c>
      <c r="J48" s="6" t="s">
        <v>286</v>
      </c>
    </row>
    <row r="49" spans="1:10" x14ac:dyDescent="0.25">
      <c r="A49" s="10">
        <f t="shared" si="1"/>
        <v>43</v>
      </c>
      <c r="B49" s="6" t="s">
        <v>164</v>
      </c>
      <c r="C49" s="6" t="s">
        <v>165</v>
      </c>
      <c r="D49" s="6" t="s">
        <v>166</v>
      </c>
      <c r="E49" s="2">
        <v>21.24</v>
      </c>
      <c r="F49" s="6" t="s">
        <v>12</v>
      </c>
      <c r="G49" s="6" t="s">
        <v>13</v>
      </c>
      <c r="H49" s="6" t="s">
        <v>38</v>
      </c>
      <c r="I49" s="6" t="s">
        <v>39</v>
      </c>
      <c r="J49" s="6" t="s">
        <v>286</v>
      </c>
    </row>
    <row r="50" spans="1:10" x14ac:dyDescent="0.25">
      <c r="A50" s="10">
        <f t="shared" si="1"/>
        <v>44</v>
      </c>
      <c r="B50" s="6" t="s">
        <v>167</v>
      </c>
      <c r="C50" s="6" t="s">
        <v>168</v>
      </c>
      <c r="D50" s="6" t="s">
        <v>169</v>
      </c>
      <c r="E50" s="2">
        <v>197.78</v>
      </c>
      <c r="F50" s="6" t="s">
        <v>12</v>
      </c>
      <c r="G50" s="6" t="s">
        <v>13</v>
      </c>
      <c r="H50" s="6" t="s">
        <v>150</v>
      </c>
      <c r="I50" s="6" t="s">
        <v>151</v>
      </c>
      <c r="J50" s="6" t="s">
        <v>286</v>
      </c>
    </row>
    <row r="51" spans="1:10" x14ac:dyDescent="0.25">
      <c r="A51" s="10">
        <f t="shared" si="1"/>
        <v>45</v>
      </c>
      <c r="B51" s="6" t="s">
        <v>170</v>
      </c>
      <c r="C51" s="6" t="s">
        <v>171</v>
      </c>
      <c r="D51" s="6" t="s">
        <v>172</v>
      </c>
      <c r="E51" s="2">
        <v>98.9</v>
      </c>
      <c r="F51" s="6" t="s">
        <v>12</v>
      </c>
      <c r="G51" s="6" t="s">
        <v>13</v>
      </c>
      <c r="H51" s="6" t="s">
        <v>150</v>
      </c>
      <c r="I51" s="6" t="s">
        <v>151</v>
      </c>
      <c r="J51" s="6" t="s">
        <v>286</v>
      </c>
    </row>
    <row r="52" spans="1:10" x14ac:dyDescent="0.25">
      <c r="A52" s="10">
        <f t="shared" si="1"/>
        <v>46</v>
      </c>
      <c r="B52" s="6" t="s">
        <v>173</v>
      </c>
      <c r="C52" s="6" t="s">
        <v>174</v>
      </c>
      <c r="D52" s="6" t="s">
        <v>175</v>
      </c>
      <c r="E52" s="2">
        <v>97.63</v>
      </c>
      <c r="F52" s="6" t="s">
        <v>12</v>
      </c>
      <c r="G52" s="6" t="s">
        <v>13</v>
      </c>
      <c r="H52" s="6" t="s">
        <v>150</v>
      </c>
      <c r="I52" s="6" t="s">
        <v>151</v>
      </c>
      <c r="J52" s="6" t="s">
        <v>286</v>
      </c>
    </row>
    <row r="53" spans="1:10" x14ac:dyDescent="0.25">
      <c r="A53" s="10">
        <f t="shared" si="1"/>
        <v>47</v>
      </c>
      <c r="B53" s="6" t="s">
        <v>192</v>
      </c>
      <c r="C53" s="6"/>
      <c r="D53" s="6"/>
      <c r="E53" s="2">
        <v>69.650000000000006</v>
      </c>
      <c r="F53" s="6" t="s">
        <v>12</v>
      </c>
      <c r="G53" s="6" t="s">
        <v>13</v>
      </c>
      <c r="H53" s="6" t="s">
        <v>106</v>
      </c>
      <c r="I53" s="6" t="s">
        <v>107</v>
      </c>
      <c r="J53" s="6" t="s">
        <v>286</v>
      </c>
    </row>
    <row r="54" spans="1:10" x14ac:dyDescent="0.25">
      <c r="A54" s="10">
        <f t="shared" si="1"/>
        <v>48</v>
      </c>
      <c r="B54" s="6" t="s">
        <v>176</v>
      </c>
      <c r="C54" s="6" t="s">
        <v>177</v>
      </c>
      <c r="D54" s="6" t="s">
        <v>178</v>
      </c>
      <c r="E54" s="2">
        <v>15000</v>
      </c>
      <c r="F54" s="6" t="s">
        <v>12</v>
      </c>
      <c r="G54" s="6" t="s">
        <v>13</v>
      </c>
      <c r="H54" s="6" t="s">
        <v>33</v>
      </c>
      <c r="I54" s="6" t="s">
        <v>34</v>
      </c>
      <c r="J54" s="6" t="s">
        <v>286</v>
      </c>
    </row>
    <row r="55" spans="1:10" x14ac:dyDescent="0.25">
      <c r="A55" s="10">
        <f t="shared" si="1"/>
        <v>49</v>
      </c>
      <c r="B55" s="6" t="s">
        <v>195</v>
      </c>
      <c r="C55" s="6"/>
      <c r="D55" s="6"/>
      <c r="E55" s="2">
        <v>79.64</v>
      </c>
      <c r="F55" s="6" t="s">
        <v>12</v>
      </c>
      <c r="G55" s="6" t="s">
        <v>13</v>
      </c>
      <c r="H55" s="6" t="s">
        <v>150</v>
      </c>
      <c r="I55" s="6" t="s">
        <v>151</v>
      </c>
      <c r="J55" s="6" t="s">
        <v>286</v>
      </c>
    </row>
    <row r="56" spans="1:10" x14ac:dyDescent="0.25">
      <c r="A56" s="10">
        <f t="shared" si="1"/>
        <v>50</v>
      </c>
      <c r="B56" s="6" t="s">
        <v>196</v>
      </c>
      <c r="C56" s="6"/>
      <c r="D56" s="6"/>
      <c r="E56" s="2">
        <v>168</v>
      </c>
      <c r="F56" s="6" t="s">
        <v>12</v>
      </c>
      <c r="G56" s="6" t="s">
        <v>13</v>
      </c>
      <c r="H56" s="6" t="s">
        <v>179</v>
      </c>
      <c r="I56" s="6" t="s">
        <v>180</v>
      </c>
      <c r="J56" s="6" t="s">
        <v>286</v>
      </c>
    </row>
    <row r="57" spans="1:10" x14ac:dyDescent="0.25">
      <c r="A57" s="10">
        <f t="shared" si="1"/>
        <v>51</v>
      </c>
      <c r="B57" s="6" t="s">
        <v>181</v>
      </c>
      <c r="C57" s="6" t="s">
        <v>182</v>
      </c>
      <c r="D57" s="6" t="s">
        <v>183</v>
      </c>
      <c r="E57" s="2">
        <v>125</v>
      </c>
      <c r="F57" s="6" t="s">
        <v>12</v>
      </c>
      <c r="G57" s="6" t="s">
        <v>13</v>
      </c>
      <c r="H57" s="6" t="s">
        <v>58</v>
      </c>
      <c r="I57" s="6" t="s">
        <v>59</v>
      </c>
      <c r="J57" s="6" t="s">
        <v>286</v>
      </c>
    </row>
    <row r="58" spans="1:10" x14ac:dyDescent="0.25">
      <c r="A58" s="10" t="s">
        <v>197</v>
      </c>
      <c r="B58" s="6" t="s">
        <v>184</v>
      </c>
      <c r="C58" s="6" t="s">
        <v>185</v>
      </c>
      <c r="D58" s="6" t="s">
        <v>186</v>
      </c>
      <c r="E58" s="2">
        <v>752.22</v>
      </c>
      <c r="F58" s="6" t="s">
        <v>12</v>
      </c>
      <c r="G58" s="6" t="s">
        <v>13</v>
      </c>
      <c r="H58" s="6" t="s">
        <v>92</v>
      </c>
      <c r="I58" s="6" t="s">
        <v>93</v>
      </c>
      <c r="J58" s="6" t="s">
        <v>286</v>
      </c>
    </row>
    <row r="59" spans="1:10" x14ac:dyDescent="0.25">
      <c r="A59" s="10">
        <v>53</v>
      </c>
      <c r="B59" s="6" t="s">
        <v>198</v>
      </c>
      <c r="C59" s="6" t="s">
        <v>199</v>
      </c>
      <c r="D59" s="6" t="s">
        <v>200</v>
      </c>
      <c r="E59" s="2">
        <v>255.84</v>
      </c>
      <c r="F59" s="6" t="s">
        <v>12</v>
      </c>
      <c r="G59" s="6" t="s">
        <v>13</v>
      </c>
      <c r="H59" s="6" t="s">
        <v>18</v>
      </c>
      <c r="I59" s="6" t="s">
        <v>19</v>
      </c>
      <c r="J59" s="6" t="s">
        <v>286</v>
      </c>
    </row>
    <row r="60" spans="1:10" x14ac:dyDescent="0.25">
      <c r="A60" s="10">
        <v>54</v>
      </c>
      <c r="B60" s="6" t="s">
        <v>201</v>
      </c>
      <c r="C60" s="6" t="s">
        <v>202</v>
      </c>
      <c r="D60" s="6" t="s">
        <v>203</v>
      </c>
      <c r="E60" s="2">
        <v>194.03</v>
      </c>
      <c r="F60" s="6" t="s">
        <v>12</v>
      </c>
      <c r="G60" s="6" t="s">
        <v>13</v>
      </c>
      <c r="H60" s="6" t="s">
        <v>18</v>
      </c>
      <c r="I60" s="6" t="s">
        <v>19</v>
      </c>
      <c r="J60" s="6" t="s">
        <v>286</v>
      </c>
    </row>
    <row r="61" spans="1:10" x14ac:dyDescent="0.25">
      <c r="A61" s="10" t="s">
        <v>204</v>
      </c>
      <c r="B61" s="6" t="s">
        <v>205</v>
      </c>
      <c r="C61" s="6" t="s">
        <v>206</v>
      </c>
      <c r="D61" s="6" t="s">
        <v>207</v>
      </c>
      <c r="E61" s="2">
        <v>245.56</v>
      </c>
      <c r="F61" s="6" t="s">
        <v>12</v>
      </c>
      <c r="G61" s="6" t="s">
        <v>13</v>
      </c>
      <c r="H61" s="6" t="s">
        <v>18</v>
      </c>
      <c r="I61" s="6" t="s">
        <v>19</v>
      </c>
      <c r="J61" s="6" t="s">
        <v>286</v>
      </c>
    </row>
    <row r="62" spans="1:10" x14ac:dyDescent="0.25">
      <c r="A62" s="10">
        <v>56</v>
      </c>
      <c r="B62" s="6" t="s">
        <v>208</v>
      </c>
      <c r="C62" s="6" t="s">
        <v>209</v>
      </c>
      <c r="D62" s="6" t="s">
        <v>210</v>
      </c>
      <c r="E62" s="2">
        <v>130</v>
      </c>
      <c r="F62" s="6" t="s">
        <v>12</v>
      </c>
      <c r="G62" s="6" t="s">
        <v>13</v>
      </c>
      <c r="H62" s="6" t="s">
        <v>18</v>
      </c>
      <c r="I62" s="6" t="s">
        <v>19</v>
      </c>
      <c r="J62" s="6" t="s">
        <v>286</v>
      </c>
    </row>
    <row r="63" spans="1:10" x14ac:dyDescent="0.25">
      <c r="A63" s="10">
        <v>57</v>
      </c>
      <c r="B63" s="6" t="s">
        <v>211</v>
      </c>
      <c r="C63" s="6" t="s">
        <v>212</v>
      </c>
      <c r="D63" s="6" t="s">
        <v>213</v>
      </c>
      <c r="E63" s="2">
        <v>212.52</v>
      </c>
      <c r="F63" s="6" t="s">
        <v>12</v>
      </c>
      <c r="G63" s="6" t="s">
        <v>13</v>
      </c>
      <c r="H63" s="6" t="s">
        <v>38</v>
      </c>
      <c r="I63" s="6" t="s">
        <v>39</v>
      </c>
      <c r="J63" s="6" t="s">
        <v>286</v>
      </c>
    </row>
    <row r="64" spans="1:10" x14ac:dyDescent="0.25">
      <c r="A64" s="10" t="s">
        <v>214</v>
      </c>
      <c r="B64" s="6" t="s">
        <v>215</v>
      </c>
      <c r="C64" s="6" t="s">
        <v>216</v>
      </c>
      <c r="D64" s="6" t="s">
        <v>222</v>
      </c>
      <c r="E64" s="2">
        <v>35.85</v>
      </c>
      <c r="F64" s="6" t="s">
        <v>12</v>
      </c>
      <c r="G64" s="6" t="s">
        <v>13</v>
      </c>
      <c r="H64" s="6" t="s">
        <v>38</v>
      </c>
      <c r="I64" s="6" t="s">
        <v>39</v>
      </c>
      <c r="J64" s="6" t="s">
        <v>286</v>
      </c>
    </row>
    <row r="65" spans="1:10" x14ac:dyDescent="0.25">
      <c r="A65" s="10">
        <v>59</v>
      </c>
      <c r="B65" s="6" t="s">
        <v>217</v>
      </c>
      <c r="C65" s="6" t="s">
        <v>218</v>
      </c>
      <c r="D65" s="6" t="s">
        <v>219</v>
      </c>
      <c r="E65" s="2">
        <v>24.8</v>
      </c>
      <c r="F65" s="6" t="s">
        <v>12</v>
      </c>
      <c r="G65" s="6" t="s">
        <v>13</v>
      </c>
      <c r="H65" s="6" t="s">
        <v>63</v>
      </c>
      <c r="I65" s="6" t="s">
        <v>64</v>
      </c>
      <c r="J65" s="6" t="s">
        <v>286</v>
      </c>
    </row>
    <row r="66" spans="1:10" x14ac:dyDescent="0.25">
      <c r="A66" s="10">
        <v>60</v>
      </c>
      <c r="B66" s="6" t="s">
        <v>220</v>
      </c>
      <c r="C66" s="6" t="s">
        <v>221</v>
      </c>
      <c r="D66" s="6" t="s">
        <v>223</v>
      </c>
      <c r="E66" s="2">
        <v>14.87</v>
      </c>
      <c r="F66" s="6" t="s">
        <v>12</v>
      </c>
      <c r="G66" s="6" t="s">
        <v>13</v>
      </c>
      <c r="H66" s="6" t="s">
        <v>224</v>
      </c>
      <c r="I66" s="6" t="s">
        <v>64</v>
      </c>
      <c r="J66" s="6" t="s">
        <v>286</v>
      </c>
    </row>
    <row r="67" spans="1:10" x14ac:dyDescent="0.25">
      <c r="A67" s="10" t="s">
        <v>225</v>
      </c>
      <c r="B67" s="6" t="s">
        <v>226</v>
      </c>
      <c r="C67" s="6" t="s">
        <v>227</v>
      </c>
      <c r="D67" s="6" t="s">
        <v>228</v>
      </c>
      <c r="E67" s="2">
        <v>114.98</v>
      </c>
      <c r="F67" s="6" t="s">
        <v>12</v>
      </c>
      <c r="G67" s="6" t="s">
        <v>13</v>
      </c>
      <c r="H67" s="6" t="s">
        <v>18</v>
      </c>
      <c r="I67" s="6" t="s">
        <v>19</v>
      </c>
      <c r="J67" s="6" t="s">
        <v>286</v>
      </c>
    </row>
    <row r="68" spans="1:10" x14ac:dyDescent="0.25">
      <c r="A68" s="10" t="s">
        <v>229</v>
      </c>
      <c r="B68" s="6" t="s">
        <v>230</v>
      </c>
      <c r="C68" s="6" t="s">
        <v>231</v>
      </c>
      <c r="D68" s="6" t="s">
        <v>232</v>
      </c>
      <c r="E68" s="2">
        <v>25.15</v>
      </c>
      <c r="F68" s="6" t="s">
        <v>12</v>
      </c>
      <c r="G68" s="6" t="s">
        <v>13</v>
      </c>
      <c r="H68" s="6" t="s">
        <v>28</v>
      </c>
      <c r="I68" s="6" t="s">
        <v>29</v>
      </c>
      <c r="J68" s="6" t="s">
        <v>286</v>
      </c>
    </row>
    <row r="69" spans="1:10" x14ac:dyDescent="0.25">
      <c r="A69" s="10">
        <v>63</v>
      </c>
      <c r="B69" s="6" t="s">
        <v>233</v>
      </c>
      <c r="C69" s="6" t="s">
        <v>234</v>
      </c>
      <c r="D69" s="6" t="s">
        <v>235</v>
      </c>
      <c r="E69" s="2">
        <v>80.540000000000006</v>
      </c>
      <c r="F69" s="6" t="s">
        <v>12</v>
      </c>
      <c r="G69" s="6" t="s">
        <v>13</v>
      </c>
      <c r="H69" s="6" t="s">
        <v>38</v>
      </c>
      <c r="I69" s="6" t="s">
        <v>39</v>
      </c>
      <c r="J69" s="6" t="s">
        <v>286</v>
      </c>
    </row>
    <row r="70" spans="1:10" x14ac:dyDescent="0.25">
      <c r="A70" s="10">
        <v>64</v>
      </c>
      <c r="B70" s="6" t="s">
        <v>236</v>
      </c>
      <c r="C70" s="6" t="s">
        <v>237</v>
      </c>
      <c r="D70" s="6" t="s">
        <v>238</v>
      </c>
      <c r="E70" s="2">
        <v>501.51</v>
      </c>
      <c r="F70" s="6" t="s">
        <v>12</v>
      </c>
      <c r="G70" s="6" t="s">
        <v>13</v>
      </c>
      <c r="H70" s="6" t="s">
        <v>106</v>
      </c>
      <c r="I70" s="6" t="s">
        <v>107</v>
      </c>
      <c r="J70" s="6" t="s">
        <v>286</v>
      </c>
    </row>
    <row r="71" spans="1:10" x14ac:dyDescent="0.25">
      <c r="A71" s="10">
        <v>65</v>
      </c>
      <c r="B71" s="6" t="s">
        <v>239</v>
      </c>
      <c r="C71" s="6" t="s">
        <v>240</v>
      </c>
      <c r="D71" s="6" t="s">
        <v>241</v>
      </c>
      <c r="E71" s="2">
        <v>27.99</v>
      </c>
      <c r="F71" s="6" t="s">
        <v>12</v>
      </c>
      <c r="G71" s="6" t="s">
        <v>13</v>
      </c>
      <c r="H71" s="6" t="s">
        <v>106</v>
      </c>
      <c r="I71" s="6" t="s">
        <v>107</v>
      </c>
      <c r="J71" s="6" t="s">
        <v>286</v>
      </c>
    </row>
    <row r="72" spans="1:10" x14ac:dyDescent="0.25">
      <c r="A72" s="10">
        <v>66</v>
      </c>
      <c r="B72" s="6" t="s">
        <v>242</v>
      </c>
      <c r="C72" s="6" t="s">
        <v>243</v>
      </c>
      <c r="D72" s="6" t="s">
        <v>244</v>
      </c>
      <c r="E72" s="2">
        <v>15</v>
      </c>
      <c r="F72" s="6" t="s">
        <v>12</v>
      </c>
      <c r="G72" s="6" t="s">
        <v>13</v>
      </c>
      <c r="H72" s="6" t="s">
        <v>106</v>
      </c>
      <c r="I72" s="6" t="s">
        <v>107</v>
      </c>
      <c r="J72" s="6" t="s">
        <v>286</v>
      </c>
    </row>
    <row r="73" spans="1:10" x14ac:dyDescent="0.25">
      <c r="A73" s="10" t="s">
        <v>245</v>
      </c>
      <c r="B73" s="6" t="s">
        <v>246</v>
      </c>
      <c r="C73" s="6" t="s">
        <v>247</v>
      </c>
      <c r="D73" s="6" t="s">
        <v>248</v>
      </c>
      <c r="E73" s="2">
        <v>2.2000000000000002</v>
      </c>
      <c r="F73" s="6" t="s">
        <v>12</v>
      </c>
      <c r="G73" s="6" t="s">
        <v>13</v>
      </c>
      <c r="H73" s="6" t="s">
        <v>106</v>
      </c>
      <c r="I73" s="6" t="s">
        <v>107</v>
      </c>
      <c r="J73" s="6" t="s">
        <v>286</v>
      </c>
    </row>
    <row r="74" spans="1:10" x14ac:dyDescent="0.25">
      <c r="A74" s="10" t="s">
        <v>249</v>
      </c>
      <c r="B74" s="6" t="s">
        <v>250</v>
      </c>
      <c r="C74" s="6" t="s">
        <v>251</v>
      </c>
      <c r="D74" s="6" t="s">
        <v>252</v>
      </c>
      <c r="E74" s="2">
        <v>3.2</v>
      </c>
      <c r="F74" s="6" t="s">
        <v>12</v>
      </c>
      <c r="G74" s="6" t="s">
        <v>13</v>
      </c>
      <c r="H74" s="6" t="s">
        <v>106</v>
      </c>
      <c r="I74" s="6" t="s">
        <v>107</v>
      </c>
      <c r="J74" s="6" t="s">
        <v>286</v>
      </c>
    </row>
    <row r="75" spans="1:10" x14ac:dyDescent="0.25">
      <c r="A75" s="10">
        <v>69</v>
      </c>
      <c r="B75" s="6" t="s">
        <v>253</v>
      </c>
      <c r="C75" s="6" t="s">
        <v>254</v>
      </c>
      <c r="D75" s="6" t="s">
        <v>255</v>
      </c>
      <c r="E75" s="2">
        <v>20.190000000000001</v>
      </c>
      <c r="F75" s="6" t="s">
        <v>12</v>
      </c>
      <c r="G75" s="6" t="s">
        <v>13</v>
      </c>
      <c r="H75" s="6" t="s">
        <v>106</v>
      </c>
      <c r="I75" s="6" t="s">
        <v>107</v>
      </c>
      <c r="J75" s="6" t="s">
        <v>286</v>
      </c>
    </row>
    <row r="76" spans="1:10" x14ac:dyDescent="0.25">
      <c r="A76" s="10">
        <v>70</v>
      </c>
      <c r="B76" s="6" t="s">
        <v>256</v>
      </c>
      <c r="C76" s="6" t="s">
        <v>257</v>
      </c>
      <c r="D76" s="6" t="s">
        <v>258</v>
      </c>
      <c r="E76" s="2">
        <v>10.42</v>
      </c>
      <c r="F76" s="6" t="s">
        <v>12</v>
      </c>
      <c r="G76" s="6" t="s">
        <v>13</v>
      </c>
      <c r="H76" s="6" t="s">
        <v>259</v>
      </c>
      <c r="I76" s="6" t="s">
        <v>260</v>
      </c>
      <c r="J76" s="6" t="s">
        <v>286</v>
      </c>
    </row>
    <row r="77" spans="1:10" x14ac:dyDescent="0.25">
      <c r="A77" s="10">
        <v>71</v>
      </c>
      <c r="B77" s="6" t="s">
        <v>261</v>
      </c>
      <c r="C77" s="6" t="s">
        <v>262</v>
      </c>
      <c r="D77" s="6" t="s">
        <v>263</v>
      </c>
      <c r="E77" s="2">
        <v>8.18</v>
      </c>
      <c r="F77" s="6" t="s">
        <v>12</v>
      </c>
      <c r="G77" s="6" t="s">
        <v>13</v>
      </c>
      <c r="H77" s="6" t="s">
        <v>106</v>
      </c>
      <c r="I77" s="6" t="s">
        <v>107</v>
      </c>
      <c r="J77" s="6" t="s">
        <v>286</v>
      </c>
    </row>
    <row r="78" spans="1:10" x14ac:dyDescent="0.25">
      <c r="A78" s="10">
        <v>72</v>
      </c>
      <c r="B78" s="6" t="s">
        <v>264</v>
      </c>
      <c r="C78" s="6" t="s">
        <v>265</v>
      </c>
      <c r="D78" s="6" t="s">
        <v>266</v>
      </c>
      <c r="E78" s="2">
        <v>15.16</v>
      </c>
      <c r="F78" s="6" t="s">
        <v>12</v>
      </c>
      <c r="G78" s="6" t="s">
        <v>13</v>
      </c>
      <c r="H78" s="6" t="s">
        <v>18</v>
      </c>
      <c r="I78" s="6" t="s">
        <v>19</v>
      </c>
      <c r="J78" s="6" t="s">
        <v>286</v>
      </c>
    </row>
    <row r="79" spans="1:10" x14ac:dyDescent="0.25">
      <c r="A79" s="10">
        <v>73</v>
      </c>
      <c r="B79" s="6" t="s">
        <v>267</v>
      </c>
      <c r="C79" s="6" t="s">
        <v>268</v>
      </c>
      <c r="D79" s="6" t="s">
        <v>269</v>
      </c>
      <c r="E79" s="2">
        <v>62.57</v>
      </c>
      <c r="F79" s="6" t="s">
        <v>12</v>
      </c>
      <c r="G79" s="6" t="s">
        <v>13</v>
      </c>
      <c r="H79" s="6" t="s">
        <v>23</v>
      </c>
      <c r="I79" s="6" t="s">
        <v>24</v>
      </c>
      <c r="J79" s="6" t="s">
        <v>286</v>
      </c>
    </row>
    <row r="80" spans="1:10" x14ac:dyDescent="0.25">
      <c r="A80" s="10">
        <v>74</v>
      </c>
      <c r="B80" s="6" t="s">
        <v>270</v>
      </c>
      <c r="C80" s="6" t="s">
        <v>271</v>
      </c>
      <c r="D80" s="6" t="s">
        <v>272</v>
      </c>
      <c r="E80" s="2">
        <v>42.98</v>
      </c>
      <c r="F80" s="6" t="s">
        <v>12</v>
      </c>
      <c r="G80" s="6" t="s">
        <v>13</v>
      </c>
      <c r="H80" s="6" t="s">
        <v>38</v>
      </c>
      <c r="I80" s="6" t="s">
        <v>39</v>
      </c>
      <c r="J80" s="6" t="s">
        <v>286</v>
      </c>
    </row>
    <row r="81" spans="1:10" x14ac:dyDescent="0.25">
      <c r="A81" s="10">
        <v>75</v>
      </c>
      <c r="B81" s="6" t="s">
        <v>198</v>
      </c>
      <c r="C81" s="6" t="s">
        <v>199</v>
      </c>
      <c r="D81" s="6" t="s">
        <v>200</v>
      </c>
      <c r="E81" s="2">
        <v>10.19</v>
      </c>
      <c r="F81" s="6" t="s">
        <v>12</v>
      </c>
      <c r="G81" s="6" t="s">
        <v>13</v>
      </c>
      <c r="H81" s="6" t="s">
        <v>106</v>
      </c>
      <c r="I81" s="6" t="s">
        <v>107</v>
      </c>
      <c r="J81" s="6" t="s">
        <v>286</v>
      </c>
    </row>
    <row r="82" spans="1:10" x14ac:dyDescent="0.25">
      <c r="A82" s="10">
        <v>76</v>
      </c>
      <c r="B82" s="6" t="s">
        <v>273</v>
      </c>
      <c r="C82" s="6" t="s">
        <v>274</v>
      </c>
      <c r="D82" s="6" t="s">
        <v>275</v>
      </c>
      <c r="E82" s="2">
        <v>111.6</v>
      </c>
      <c r="F82" s="6" t="s">
        <v>12</v>
      </c>
      <c r="G82" s="6" t="s">
        <v>13</v>
      </c>
      <c r="H82" s="6" t="s">
        <v>18</v>
      </c>
      <c r="I82" s="6" t="s">
        <v>19</v>
      </c>
      <c r="J82" s="6" t="s">
        <v>286</v>
      </c>
    </row>
    <row r="83" spans="1:10" x14ac:dyDescent="0.25">
      <c r="A83" s="10">
        <v>77</v>
      </c>
      <c r="B83" s="6" t="s">
        <v>276</v>
      </c>
      <c r="C83" s="6" t="s">
        <v>277</v>
      </c>
      <c r="D83" s="6" t="s">
        <v>278</v>
      </c>
      <c r="E83" s="2">
        <v>21.4</v>
      </c>
      <c r="F83" s="6" t="s">
        <v>12</v>
      </c>
      <c r="G83" s="6" t="s">
        <v>13</v>
      </c>
      <c r="H83" s="6" t="s">
        <v>38</v>
      </c>
      <c r="I83" s="6" t="s">
        <v>39</v>
      </c>
      <c r="J83" s="6" t="s">
        <v>286</v>
      </c>
    </row>
    <row r="84" spans="1:10" x14ac:dyDescent="0.25">
      <c r="A84" s="10">
        <v>78</v>
      </c>
      <c r="B84" s="6" t="s">
        <v>279</v>
      </c>
      <c r="C84" s="6" t="s">
        <v>280</v>
      </c>
      <c r="D84" s="6" t="s">
        <v>281</v>
      </c>
      <c r="E84" s="2">
        <v>14.45</v>
      </c>
      <c r="F84" s="6" t="s">
        <v>12</v>
      </c>
      <c r="G84" s="6" t="s">
        <v>13</v>
      </c>
      <c r="H84" s="6" t="s">
        <v>106</v>
      </c>
      <c r="I84" s="6" t="s">
        <v>107</v>
      </c>
      <c r="J84" s="6" t="s">
        <v>286</v>
      </c>
    </row>
    <row r="85" spans="1:10" x14ac:dyDescent="0.25">
      <c r="A85" s="10">
        <v>79</v>
      </c>
      <c r="B85" s="6" t="s">
        <v>282</v>
      </c>
      <c r="C85" s="6" t="s">
        <v>283</v>
      </c>
      <c r="D85" s="6" t="s">
        <v>284</v>
      </c>
      <c r="E85" s="2">
        <v>14.8</v>
      </c>
      <c r="F85" s="6" t="s">
        <v>12</v>
      </c>
      <c r="G85" s="6" t="s">
        <v>13</v>
      </c>
      <c r="H85" s="6" t="s">
        <v>28</v>
      </c>
      <c r="I85" s="6" t="s">
        <v>29</v>
      </c>
      <c r="J85" s="6" t="s">
        <v>286</v>
      </c>
    </row>
    <row r="86" spans="1:10" x14ac:dyDescent="0.25">
      <c r="A86" s="10">
        <v>80</v>
      </c>
      <c r="B86" s="6" t="s">
        <v>253</v>
      </c>
      <c r="C86" s="6" t="s">
        <v>254</v>
      </c>
      <c r="D86" s="6" t="s">
        <v>255</v>
      </c>
      <c r="E86" s="2">
        <v>6.11</v>
      </c>
      <c r="F86" s="6" t="s">
        <v>12</v>
      </c>
      <c r="G86" s="6" t="s">
        <v>13</v>
      </c>
      <c r="H86" s="6" t="s">
        <v>106</v>
      </c>
      <c r="I86" s="6" t="s">
        <v>107</v>
      </c>
      <c r="J86" s="6" t="s">
        <v>286</v>
      </c>
    </row>
    <row r="87" spans="1:10" x14ac:dyDescent="0.25">
      <c r="A87" s="10">
        <v>81</v>
      </c>
      <c r="B87" s="6" t="s">
        <v>236</v>
      </c>
      <c r="C87" s="6" t="s">
        <v>237</v>
      </c>
      <c r="D87" s="6" t="s">
        <v>238</v>
      </c>
      <c r="E87" s="2">
        <v>14.19</v>
      </c>
      <c r="F87" s="6" t="s">
        <v>12</v>
      </c>
      <c r="G87" s="6" t="s">
        <v>13</v>
      </c>
      <c r="H87" s="6" t="s">
        <v>28</v>
      </c>
      <c r="I87" s="6" t="s">
        <v>29</v>
      </c>
      <c r="J87" s="6" t="s">
        <v>286</v>
      </c>
    </row>
    <row r="88" spans="1:10" x14ac:dyDescent="0.25">
      <c r="A88" s="7" t="s">
        <v>10</v>
      </c>
      <c r="B88" s="7"/>
      <c r="C88" s="7"/>
      <c r="D88" s="7"/>
      <c r="E88" s="8">
        <f>SUBTOTAL(9,E7:E87)</f>
        <v>232177.75000000006</v>
      </c>
      <c r="F88" s="7"/>
      <c r="G88" s="7"/>
      <c r="H88" s="7"/>
      <c r="I88" s="7"/>
      <c r="J88" s="7"/>
    </row>
    <row r="90" spans="1:10" ht="48" customHeight="1" x14ac:dyDescent="0.25">
      <c r="A90" s="15" t="s">
        <v>11</v>
      </c>
      <c r="B90" s="15"/>
      <c r="C90" s="15"/>
      <c r="D90" s="15"/>
      <c r="E90" s="15"/>
      <c r="F90" s="11"/>
    </row>
    <row r="91" spans="1:10" x14ac:dyDescent="0.25">
      <c r="E91" s="9"/>
    </row>
  </sheetData>
  <mergeCells count="4">
    <mergeCell ref="A1:G1"/>
    <mergeCell ref="A3:J3"/>
    <mergeCell ref="A5:J5"/>
    <mergeCell ref="A90:E90"/>
  </mergeCells>
  <pageMargins left="0.70866141732283505" right="0.70866141732283505" top="0.74803149606299202" bottom="0.74803149606299202" header="0.31496062992126" footer="0.31496062992126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3</vt:i4>
      </vt:variant>
    </vt:vector>
  </HeadingPairs>
  <TitlesOfParts>
    <vt:vector size="5" baseType="lpstr">
      <vt:lpstr>Sheet1</vt:lpstr>
      <vt:lpstr>Sheet2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Ana Lažeta</cp:lastModifiedBy>
  <cp:lastPrinted>2023-11-22T21:56:08Z</cp:lastPrinted>
  <dcterms:created xsi:type="dcterms:W3CDTF">2025-02-19T12:06:14Z</dcterms:created>
  <dcterms:modified xsi:type="dcterms:W3CDTF">2025-02-20T10:01:56Z</dcterms:modified>
</cp:coreProperties>
</file>